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8800" windowHeight="12435" tabRatio="500" activeTab="1"/>
  </bookViews>
  <sheets>
    <sheet name="st2_protocoldata_subj" sheetId="1" r:id="rId1"/>
    <sheet name="Лист1" sheetId="2" r:id="rId2"/>
  </sheets>
  <calcPr calcId="145621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P22" i="2" l="1"/>
  <c r="P21" i="2"/>
  <c r="P20" i="2"/>
  <c r="P19" i="2"/>
  <c r="P18" i="2"/>
  <c r="O22" i="2"/>
  <c r="G22" i="2"/>
  <c r="C22" i="2"/>
  <c r="D22" i="2"/>
  <c r="E22" i="2"/>
  <c r="F22" i="2"/>
  <c r="H22" i="2"/>
  <c r="I22" i="2"/>
  <c r="J22" i="2"/>
  <c r="M22" i="2"/>
  <c r="N22" i="2"/>
  <c r="G21" i="2"/>
  <c r="C21" i="2"/>
  <c r="D21" i="2"/>
  <c r="E21" i="2"/>
  <c r="F21" i="2"/>
  <c r="H21" i="2"/>
  <c r="I21" i="2"/>
  <c r="J21" i="2"/>
  <c r="M21" i="2"/>
  <c r="N21" i="2"/>
  <c r="O18" i="2"/>
  <c r="O19" i="2"/>
  <c r="O20" i="2"/>
  <c r="O21" i="2"/>
  <c r="G17" i="2"/>
  <c r="C17" i="2"/>
  <c r="D17" i="2"/>
  <c r="E17" i="2"/>
  <c r="F17" i="2"/>
  <c r="H17" i="2"/>
  <c r="I17" i="2"/>
  <c r="J17" i="2"/>
  <c r="M17" i="2"/>
  <c r="N17" i="2"/>
  <c r="G16" i="2"/>
  <c r="C16" i="2"/>
  <c r="D16" i="2"/>
  <c r="E16" i="2"/>
  <c r="F16" i="2"/>
  <c r="H16" i="2"/>
  <c r="I16" i="2"/>
  <c r="J16" i="2"/>
  <c r="M16" i="2"/>
  <c r="N16" i="2"/>
  <c r="G15" i="2"/>
  <c r="C15" i="2"/>
  <c r="D15" i="2"/>
  <c r="E15" i="2"/>
  <c r="F15" i="2"/>
  <c r="H15" i="2"/>
  <c r="I15" i="2"/>
  <c r="J15" i="2"/>
  <c r="M15" i="2"/>
  <c r="N15" i="2"/>
  <c r="G14" i="2"/>
  <c r="C14" i="2"/>
  <c r="D14" i="2"/>
  <c r="E14" i="2"/>
  <c r="F14" i="2"/>
  <c r="H14" i="2"/>
  <c r="I14" i="2"/>
  <c r="J14" i="2"/>
  <c r="N14" i="2"/>
  <c r="G13" i="2"/>
  <c r="C13" i="2"/>
  <c r="D13" i="2"/>
  <c r="E13" i="2"/>
  <c r="F13" i="2"/>
  <c r="H13" i="2"/>
  <c r="I13" i="2"/>
  <c r="J13" i="2"/>
  <c r="N13" i="2"/>
  <c r="G12" i="2"/>
  <c r="C12" i="2"/>
  <c r="D12" i="2"/>
  <c r="E12" i="2"/>
  <c r="F12" i="2"/>
  <c r="H12" i="2"/>
  <c r="I12" i="2"/>
  <c r="J12" i="2"/>
  <c r="N12" i="2"/>
  <c r="G11" i="2"/>
  <c r="C11" i="2"/>
  <c r="D11" i="2"/>
  <c r="E11" i="2"/>
  <c r="F11" i="2"/>
  <c r="H11" i="2"/>
  <c r="I11" i="2"/>
  <c r="J11" i="2"/>
  <c r="M11" i="2"/>
  <c r="N11" i="2"/>
  <c r="G10" i="2"/>
  <c r="B10" i="2"/>
  <c r="C10" i="2"/>
  <c r="D10" i="2"/>
  <c r="E10" i="2"/>
  <c r="F10" i="2"/>
  <c r="H10" i="2"/>
  <c r="I10" i="2"/>
  <c r="J10" i="2"/>
  <c r="M10" i="2"/>
  <c r="N10" i="2"/>
  <c r="J8" i="2"/>
  <c r="J9" i="2"/>
  <c r="I8" i="2"/>
  <c r="I9" i="2"/>
  <c r="H8" i="2"/>
  <c r="H9" i="2"/>
  <c r="G7" i="2"/>
  <c r="B7" i="2"/>
  <c r="C7" i="2"/>
  <c r="D7" i="2"/>
  <c r="E7" i="2"/>
  <c r="F7" i="2"/>
  <c r="H7" i="2"/>
  <c r="I7" i="2"/>
  <c r="J7" i="2"/>
  <c r="M7" i="2"/>
  <c r="N7" i="2"/>
  <c r="G6" i="2"/>
  <c r="C6" i="2"/>
  <c r="D6" i="2"/>
  <c r="E6" i="2"/>
  <c r="F6" i="2"/>
  <c r="H6" i="2"/>
  <c r="I6" i="2"/>
  <c r="J6" i="2"/>
  <c r="N6" i="2"/>
  <c r="O17" i="2"/>
  <c r="O16" i="2"/>
  <c r="O15" i="2"/>
  <c r="O14" i="2"/>
  <c r="O5" i="2"/>
  <c r="O6" i="2"/>
  <c r="O7" i="2"/>
  <c r="O8" i="2"/>
  <c r="O9" i="2"/>
  <c r="O10" i="2"/>
  <c r="O11" i="2"/>
  <c r="O12" i="2"/>
  <c r="O13" i="2"/>
  <c r="G5" i="2"/>
  <c r="C5" i="2"/>
  <c r="D5" i="2"/>
  <c r="E5" i="2"/>
  <c r="F5" i="2"/>
  <c r="H5" i="2"/>
  <c r="I5" i="2"/>
  <c r="J5" i="2"/>
  <c r="M5" i="2"/>
  <c r="N5" i="2"/>
  <c r="G4" i="2"/>
  <c r="C4" i="2"/>
  <c r="D4" i="2"/>
  <c r="E4" i="2"/>
  <c r="F4" i="2"/>
  <c r="H4" i="2"/>
  <c r="I4" i="2"/>
  <c r="J4" i="2"/>
  <c r="O4" i="2"/>
  <c r="P4" i="2"/>
  <c r="C1" i="2"/>
  <c r="P3" i="2"/>
  <c r="P5" i="2"/>
  <c r="P6" i="2"/>
  <c r="P7" i="2"/>
  <c r="P8" i="2"/>
  <c r="P9" i="2"/>
  <c r="P10" i="2"/>
  <c r="P11" i="2"/>
  <c r="P12" i="2"/>
  <c r="P13" i="2"/>
  <c r="P14" i="2"/>
  <c r="P15" i="2"/>
  <c r="P16" i="2"/>
  <c r="P17" i="2"/>
  <c r="A1" i="2"/>
  <c r="B1" i="2"/>
  <c r="D1" i="2"/>
  <c r="E1" i="2"/>
  <c r="F1" i="2"/>
  <c r="G1" i="2"/>
  <c r="H1" i="2"/>
  <c r="I1" i="2"/>
  <c r="J1" i="2"/>
  <c r="K1" i="2"/>
  <c r="L1" i="2"/>
  <c r="M1" i="2"/>
  <c r="N1" i="2"/>
  <c r="O1" i="2"/>
  <c r="P1" i="2"/>
  <c r="Q1" i="2"/>
  <c r="A2" i="2"/>
  <c r="B2" i="2"/>
  <c r="C2" i="2"/>
  <c r="D2" i="2"/>
  <c r="E2" i="2"/>
  <c r="F2" i="2"/>
  <c r="G2" i="2"/>
  <c r="H2" i="2"/>
  <c r="I2" i="2"/>
  <c r="J2" i="2"/>
  <c r="K2" i="2"/>
  <c r="L2" i="2"/>
  <c r="M2" i="2"/>
  <c r="N2" i="2"/>
  <c r="O2" i="2"/>
  <c r="P2" i="2"/>
  <c r="Q2" i="2"/>
</calcChain>
</file>

<file path=xl/sharedStrings.xml><?xml version="1.0" encoding="utf-8"?>
<sst xmlns="http://schemas.openxmlformats.org/spreadsheetml/2006/main" count="248" uniqueCount="120">
  <si>
    <t>№</t>
  </si>
  <si>
    <t>СНИЛС</t>
  </si>
  <si>
    <t>Фамлия</t>
  </si>
  <si>
    <t>Имя</t>
  </si>
  <si>
    <t>Отчество</t>
  </si>
  <si>
    <t>Пол</t>
  </si>
  <si>
    <t>Дата рождения</t>
  </si>
  <si>
    <t>Участник с ОВЗ</t>
  </si>
  <si>
    <t>Класс</t>
  </si>
  <si>
    <t>Класс участия</t>
  </si>
  <si>
    <t>Балл</t>
  </si>
  <si>
    <t>Макс. Балл</t>
  </si>
  <si>
    <t>Статус</t>
  </si>
  <si>
    <t>Призер МЭ прошлого года</t>
  </si>
  <si>
    <t>Учитель</t>
  </si>
  <si>
    <t>Место работы учителя</t>
  </si>
  <si>
    <t>Направление, вид практики  по технологии</t>
  </si>
  <si>
    <t>участник</t>
  </si>
  <si>
    <t>м</t>
  </si>
  <si>
    <t>нет</t>
  </si>
  <si>
    <t>Камиль</t>
  </si>
  <si>
    <t>призер</t>
  </si>
  <si>
    <t>МБОУ "Школа 171"</t>
  </si>
  <si>
    <t xml:space="preserve">Рахматуллин </t>
  </si>
  <si>
    <t>Рияз</t>
  </si>
  <si>
    <t>Рамилевич</t>
  </si>
  <si>
    <t>Дяминов</t>
  </si>
  <si>
    <t>Айрат</t>
  </si>
  <si>
    <t>Фаридович</t>
  </si>
  <si>
    <t xml:space="preserve">Миннуллина </t>
  </si>
  <si>
    <t>Адиля</t>
  </si>
  <si>
    <t>Рифатовна</t>
  </si>
  <si>
    <t xml:space="preserve">Мухаметзянова </t>
  </si>
  <si>
    <t>Ралина</t>
  </si>
  <si>
    <t>Ильдаровна</t>
  </si>
  <si>
    <t xml:space="preserve">Сабирова </t>
  </si>
  <si>
    <t>Энже</t>
  </si>
  <si>
    <t>Дамировна</t>
  </si>
  <si>
    <t xml:space="preserve">Салахутдинова </t>
  </si>
  <si>
    <t>Рамилевна</t>
  </si>
  <si>
    <t xml:space="preserve">Хазиева </t>
  </si>
  <si>
    <t>Эльвина</t>
  </si>
  <si>
    <t>Салаватовна</t>
  </si>
  <si>
    <t>Юнусова Наиля Габдулхаковна</t>
  </si>
  <si>
    <t>ж</t>
  </si>
  <si>
    <t>Евдокимова</t>
  </si>
  <si>
    <t>Валерия</t>
  </si>
  <si>
    <t>Сергеевна</t>
  </si>
  <si>
    <t xml:space="preserve">Валиуллина </t>
  </si>
  <si>
    <t>Эльвира</t>
  </si>
  <si>
    <t>Галиуллин</t>
  </si>
  <si>
    <t>Данис</t>
  </si>
  <si>
    <t>Дамирович</t>
  </si>
  <si>
    <t>Миннегалиев</t>
  </si>
  <si>
    <t>Музафарова</t>
  </si>
  <si>
    <t>Софья</t>
  </si>
  <si>
    <t>Максимовна</t>
  </si>
  <si>
    <t>Галиев</t>
  </si>
  <si>
    <t>Мурат</t>
  </si>
  <si>
    <t>Раилевич</t>
  </si>
  <si>
    <t>Балонина</t>
  </si>
  <si>
    <t>Ангелина</t>
  </si>
  <si>
    <t>Алексеевна</t>
  </si>
  <si>
    <t>Хайдарова</t>
  </si>
  <si>
    <t>Амира</t>
  </si>
  <si>
    <t>Зиедиллоевна</t>
  </si>
  <si>
    <t>179-317-229 97</t>
  </si>
  <si>
    <t>165813840831</t>
  </si>
  <si>
    <t>155-921-779 95</t>
  </si>
  <si>
    <t>25551988734</t>
  </si>
  <si>
    <t>157-021-177 35</t>
  </si>
  <si>
    <t>173-219-201 45</t>
  </si>
  <si>
    <t>154-131-943 39</t>
  </si>
  <si>
    <t>170-146-731 42</t>
  </si>
  <si>
    <t>178-327-996 26</t>
  </si>
  <si>
    <t>178-976-371 56</t>
  </si>
  <si>
    <t>184-750-892 10</t>
  </si>
  <si>
    <t>206-794-857 02</t>
  </si>
  <si>
    <t>154-676-774 09</t>
  </si>
  <si>
    <t>160-703-010 12</t>
  </si>
  <si>
    <t>160-566-109 52</t>
  </si>
  <si>
    <t>Юнусов</t>
  </si>
  <si>
    <t>Азамат</t>
  </si>
  <si>
    <t>Ахмадуллина Лейсан Гусмановна</t>
  </si>
  <si>
    <t>Марсович</t>
  </si>
  <si>
    <t>да</t>
  </si>
  <si>
    <t>40</t>
  </si>
  <si>
    <t>100</t>
  </si>
  <si>
    <t>38</t>
  </si>
  <si>
    <t>37</t>
  </si>
  <si>
    <t>32</t>
  </si>
  <si>
    <t xml:space="preserve">Самат </t>
  </si>
  <si>
    <t xml:space="preserve">Салахов </t>
  </si>
  <si>
    <t>Зуфарович</t>
  </si>
  <si>
    <t>Багавеева</t>
  </si>
  <si>
    <t>Рашитовна</t>
  </si>
  <si>
    <t>Алина</t>
  </si>
  <si>
    <t>17</t>
  </si>
  <si>
    <t>16</t>
  </si>
  <si>
    <t>49</t>
  </si>
  <si>
    <t>56</t>
  </si>
  <si>
    <t>33</t>
  </si>
  <si>
    <t>31</t>
  </si>
  <si>
    <t>30</t>
  </si>
  <si>
    <t>25</t>
  </si>
  <si>
    <t>Калимуллин</t>
  </si>
  <si>
    <t>Арслан</t>
  </si>
  <si>
    <t>Салаватович</t>
  </si>
  <si>
    <t>Корнилов</t>
  </si>
  <si>
    <t>Семен</t>
  </si>
  <si>
    <t>Сергеевич</t>
  </si>
  <si>
    <t>Гарафеев</t>
  </si>
  <si>
    <t>Аскар</t>
  </si>
  <si>
    <t>Радикович</t>
  </si>
  <si>
    <t>29</t>
  </si>
  <si>
    <t>19</t>
  </si>
  <si>
    <t>17832799626</t>
  </si>
  <si>
    <t>20679485702</t>
  </si>
  <si>
    <t>16070301012</t>
  </si>
  <si>
    <t>15276735788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</si>
</sst>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2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14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49" fontId="0" fillId="0" borderId="2" xfId="0" applyNumberFormat="1" applyBorder="1" applyAlignment="1">
      <alignment horizontal="center"/>
    </xf>
    <xf numFmtId="0" fontId="0" fillId="0" borderId="2" xfId="0" applyBorder="1"/>
    <xf numFmtId="14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left"/>
    </xf>
    <xf numFmtId="0" fontId="3" fillId="0" borderId="0" xfId="0" applyFont="1"/>
    <xf numFmtId="0" fontId="4" fillId="3" borderId="1" xfId="0" applyNumberFormat="1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left" vertical="top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vertical="top"/>
    </xf>
    <xf numFmtId="0" fontId="5" fillId="0" borderId="1" xfId="0" applyFont="1" applyBorder="1" applyAlignment="1">
      <alignment horizontal="left" vertical="top"/>
    </xf>
    <xf numFmtId="0" fontId="4" fillId="0" borderId="1" xfId="0" applyNumberFormat="1" applyFont="1" applyBorder="1" applyAlignment="1">
      <alignment horizontal="left" vertical="top"/>
    </xf>
    <xf numFmtId="14" fontId="4" fillId="0" borderId="1" xfId="0" applyNumberFormat="1" applyFont="1" applyBorder="1" applyAlignment="1">
      <alignment horizontal="left" vertical="top"/>
    </xf>
    <xf numFmtId="49" fontId="4" fillId="0" borderId="1" xfId="0" applyNumberFormat="1" applyFont="1" applyBorder="1" applyAlignment="1">
      <alignment horizontal="left" vertical="top"/>
    </xf>
    <xf numFmtId="49" fontId="5" fillId="0" borderId="1" xfId="0" applyNumberFormat="1" applyFont="1" applyBorder="1" applyAlignment="1">
      <alignment horizontal="left" vertical="top"/>
    </xf>
    <xf numFmtId="0" fontId="4" fillId="0" borderId="1" xfId="0" applyNumberFormat="1" applyFont="1" applyFill="1" applyBorder="1" applyAlignment="1">
      <alignment horizontal="left" vertical="top"/>
    </xf>
    <xf numFmtId="0" fontId="0" fillId="0" borderId="1" xfId="0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"/>
  <sheetViews>
    <sheetView zoomScaleNormal="100" workbookViewId="0">
      <selection activeCell="G16" sqref="G16"/>
    </sheetView>
  </sheetViews>
  <sheetFormatPr defaultColWidth="10.5" defaultRowHeight="15.75" x14ac:dyDescent="0.25"/>
  <cols>
    <col min="1" max="1" width="8" style="1" customWidth="1"/>
    <col min="2" max="2" width="13.75" style="2" customWidth="1"/>
    <col min="3" max="5" width="17.125" customWidth="1"/>
    <col min="6" max="6" width="7.375" style="1" customWidth="1"/>
    <col min="7" max="7" width="10.5" style="3"/>
    <col min="8" max="8" width="9.125" style="3" customWidth="1"/>
    <col min="9" max="9" width="6" style="1" customWidth="1"/>
    <col min="10" max="10" width="7.875" style="1" customWidth="1"/>
    <col min="11" max="12" width="6.625" style="1" customWidth="1"/>
    <col min="13" max="13" width="11.625" style="3" customWidth="1"/>
    <col min="14" max="14" width="15.625" style="3" customWidth="1"/>
    <col min="15" max="15" width="11.375" customWidth="1"/>
    <col min="16" max="16" width="17.75" style="1" customWidth="1"/>
    <col min="17" max="17" width="22.625" style="1" customWidth="1"/>
  </cols>
  <sheetData>
    <row r="1" spans="1:17" ht="44.85" customHeight="1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5" t="s">
        <v>6</v>
      </c>
      <c r="H1" s="5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5" t="s">
        <v>12</v>
      </c>
      <c r="N1" s="5" t="s">
        <v>13</v>
      </c>
      <c r="O1" s="4" t="s">
        <v>14</v>
      </c>
      <c r="P1" s="4" t="s">
        <v>15</v>
      </c>
      <c r="Q1" s="4" t="s">
        <v>16</v>
      </c>
    </row>
    <row r="2" spans="1:17" x14ac:dyDescent="0.25">
      <c r="A2" s="6">
        <v>1</v>
      </c>
      <c r="B2" s="6">
        <v>2</v>
      </c>
      <c r="C2" s="6">
        <v>3</v>
      </c>
      <c r="D2" s="6">
        <v>4</v>
      </c>
      <c r="E2" s="6">
        <v>5</v>
      </c>
      <c r="F2" s="6">
        <v>6</v>
      </c>
      <c r="G2" s="6">
        <v>7</v>
      </c>
      <c r="H2" s="6">
        <v>8</v>
      </c>
      <c r="I2" s="6">
        <v>9</v>
      </c>
      <c r="J2" s="6">
        <v>10</v>
      </c>
      <c r="K2" s="6">
        <v>11</v>
      </c>
      <c r="L2" s="6">
        <v>12</v>
      </c>
      <c r="M2" s="6">
        <v>13</v>
      </c>
      <c r="N2" s="6">
        <v>14</v>
      </c>
      <c r="O2" s="6">
        <v>15</v>
      </c>
      <c r="P2" s="6">
        <v>16</v>
      </c>
      <c r="Q2" s="6">
        <v>17</v>
      </c>
    </row>
    <row r="3" spans="1:17" x14ac:dyDescent="0.25">
      <c r="A3" s="7">
        <v>1</v>
      </c>
      <c r="B3" s="8" t="s">
        <v>66</v>
      </c>
      <c r="C3" s="9" t="s">
        <v>23</v>
      </c>
      <c r="D3" s="9" t="s">
        <v>24</v>
      </c>
      <c r="E3" s="9" t="s">
        <v>25</v>
      </c>
      <c r="F3" s="7" t="s">
        <v>18</v>
      </c>
      <c r="G3" s="10">
        <v>39954</v>
      </c>
      <c r="H3" s="10" t="s">
        <v>19</v>
      </c>
      <c r="I3" s="7">
        <v>8</v>
      </c>
      <c r="J3" s="7">
        <v>8</v>
      </c>
      <c r="K3" s="7">
        <v>12</v>
      </c>
      <c r="L3" s="7">
        <v>30</v>
      </c>
      <c r="M3" s="10" t="s">
        <v>21</v>
      </c>
      <c r="N3" s="10" t="s">
        <v>19</v>
      </c>
      <c r="O3" s="9" t="s">
        <v>43</v>
      </c>
      <c r="P3" s="7" t="s">
        <v>22</v>
      </c>
      <c r="Q3" s="11"/>
    </row>
    <row r="4" spans="1:17" x14ac:dyDescent="0.25">
      <c r="A4" s="7">
        <v>2</v>
      </c>
      <c r="B4" s="8" t="s">
        <v>67</v>
      </c>
      <c r="C4" s="9" t="s">
        <v>26</v>
      </c>
      <c r="D4" s="9" t="s">
        <v>27</v>
      </c>
      <c r="E4" s="9" t="s">
        <v>28</v>
      </c>
      <c r="F4" s="7" t="s">
        <v>18</v>
      </c>
      <c r="G4" s="10">
        <v>40017</v>
      </c>
      <c r="H4" s="10" t="s">
        <v>19</v>
      </c>
      <c r="I4" s="7">
        <v>8</v>
      </c>
      <c r="J4" s="7">
        <v>8</v>
      </c>
      <c r="K4" s="7">
        <v>8</v>
      </c>
      <c r="L4" s="7">
        <v>30</v>
      </c>
      <c r="M4" s="10" t="s">
        <v>17</v>
      </c>
      <c r="N4" s="10" t="s">
        <v>19</v>
      </c>
      <c r="O4" s="9" t="s">
        <v>43</v>
      </c>
      <c r="P4" s="7" t="s">
        <v>22</v>
      </c>
      <c r="Q4" s="11"/>
    </row>
    <row r="5" spans="1:17" x14ac:dyDescent="0.25">
      <c r="A5" s="1">
        <v>3</v>
      </c>
      <c r="B5" s="2" t="s">
        <v>68</v>
      </c>
      <c r="C5" t="s">
        <v>29</v>
      </c>
      <c r="D5" t="s">
        <v>30</v>
      </c>
      <c r="E5" t="s">
        <v>31</v>
      </c>
      <c r="F5" s="1" t="s">
        <v>44</v>
      </c>
      <c r="G5" s="3">
        <v>40045</v>
      </c>
      <c r="H5" s="3" t="s">
        <v>19</v>
      </c>
      <c r="I5" s="1">
        <v>8</v>
      </c>
      <c r="J5" s="1">
        <v>8</v>
      </c>
      <c r="K5" s="1">
        <v>4</v>
      </c>
      <c r="L5" s="1">
        <v>30</v>
      </c>
      <c r="M5" s="3" t="s">
        <v>17</v>
      </c>
      <c r="N5" s="3" t="s">
        <v>19</v>
      </c>
      <c r="O5" s="9" t="s">
        <v>43</v>
      </c>
      <c r="P5" s="1" t="s">
        <v>22</v>
      </c>
    </row>
    <row r="6" spans="1:17" x14ac:dyDescent="0.25">
      <c r="A6" s="1">
        <v>4</v>
      </c>
      <c r="B6" s="2" t="s">
        <v>69</v>
      </c>
      <c r="C6" t="s">
        <v>32</v>
      </c>
      <c r="D6" t="s">
        <v>33</v>
      </c>
      <c r="E6" t="s">
        <v>34</v>
      </c>
      <c r="F6" s="1" t="s">
        <v>44</v>
      </c>
      <c r="G6" s="3">
        <v>40001</v>
      </c>
      <c r="H6" s="3" t="s">
        <v>19</v>
      </c>
      <c r="I6" s="1">
        <v>8</v>
      </c>
      <c r="J6" s="1">
        <v>8</v>
      </c>
      <c r="K6" s="1">
        <v>4</v>
      </c>
      <c r="L6" s="1">
        <v>30</v>
      </c>
      <c r="M6" s="3" t="s">
        <v>17</v>
      </c>
      <c r="N6" s="3" t="s">
        <v>19</v>
      </c>
      <c r="O6" s="9" t="s">
        <v>43</v>
      </c>
      <c r="P6" s="1" t="s">
        <v>22</v>
      </c>
    </row>
    <row r="7" spans="1:17" x14ac:dyDescent="0.25">
      <c r="A7" s="1">
        <v>5</v>
      </c>
      <c r="B7" s="2" t="s">
        <v>70</v>
      </c>
      <c r="C7" t="s">
        <v>35</v>
      </c>
      <c r="D7" t="s">
        <v>36</v>
      </c>
      <c r="E7" t="s">
        <v>37</v>
      </c>
      <c r="F7" s="1" t="s">
        <v>44</v>
      </c>
      <c r="G7" s="3">
        <v>39896</v>
      </c>
      <c r="H7" s="3" t="s">
        <v>19</v>
      </c>
      <c r="I7" s="1">
        <v>8</v>
      </c>
      <c r="J7" s="1">
        <v>8</v>
      </c>
      <c r="K7" s="1">
        <v>3</v>
      </c>
      <c r="L7" s="1">
        <v>30</v>
      </c>
      <c r="M7" s="3" t="s">
        <v>17</v>
      </c>
      <c r="N7" s="3" t="s">
        <v>19</v>
      </c>
      <c r="O7" s="9" t="s">
        <v>43</v>
      </c>
      <c r="P7" s="1" t="s">
        <v>22</v>
      </c>
    </row>
    <row r="8" spans="1:17" x14ac:dyDescent="0.25">
      <c r="A8" s="1">
        <v>6</v>
      </c>
      <c r="B8" s="2" t="s">
        <v>71</v>
      </c>
      <c r="C8" t="s">
        <v>38</v>
      </c>
      <c r="D8" t="s">
        <v>33</v>
      </c>
      <c r="E8" t="s">
        <v>39</v>
      </c>
      <c r="F8" s="1" t="s">
        <v>44</v>
      </c>
      <c r="G8" s="3">
        <v>39849</v>
      </c>
      <c r="H8" s="3" t="s">
        <v>19</v>
      </c>
      <c r="I8" s="1">
        <v>8</v>
      </c>
      <c r="J8" s="1">
        <v>8</v>
      </c>
      <c r="K8" s="1">
        <v>1</v>
      </c>
      <c r="L8" s="1">
        <v>30</v>
      </c>
      <c r="M8" s="3" t="s">
        <v>17</v>
      </c>
      <c r="N8" s="3" t="s">
        <v>19</v>
      </c>
      <c r="O8" s="9" t="s">
        <v>43</v>
      </c>
      <c r="P8" s="1" t="s">
        <v>22</v>
      </c>
    </row>
    <row r="9" spans="1:17" x14ac:dyDescent="0.25">
      <c r="A9" s="1">
        <v>7</v>
      </c>
      <c r="B9" s="2" t="s">
        <v>72</v>
      </c>
      <c r="C9" t="s">
        <v>40</v>
      </c>
      <c r="D9" t="s">
        <v>41</v>
      </c>
      <c r="E9" t="s">
        <v>42</v>
      </c>
      <c r="F9" s="1" t="s">
        <v>44</v>
      </c>
      <c r="G9" s="3">
        <v>40102</v>
      </c>
      <c r="H9" s="3" t="s">
        <v>19</v>
      </c>
      <c r="I9" s="1">
        <v>8</v>
      </c>
      <c r="J9" s="1">
        <v>8</v>
      </c>
      <c r="K9" s="1">
        <v>1</v>
      </c>
      <c r="L9" s="1">
        <v>30</v>
      </c>
      <c r="M9" s="3" t="s">
        <v>17</v>
      </c>
      <c r="N9" s="3" t="s">
        <v>19</v>
      </c>
      <c r="O9" s="9" t="s">
        <v>43</v>
      </c>
      <c r="P9" s="1" t="s">
        <v>22</v>
      </c>
    </row>
    <row r="10" spans="1:17" x14ac:dyDescent="0.25">
      <c r="A10" s="1">
        <v>8</v>
      </c>
      <c r="B10" s="2" t="s">
        <v>73</v>
      </c>
      <c r="C10" t="s">
        <v>45</v>
      </c>
      <c r="D10" t="s">
        <v>46</v>
      </c>
      <c r="E10" t="s">
        <v>47</v>
      </c>
      <c r="F10" s="1" t="s">
        <v>44</v>
      </c>
      <c r="G10" s="3">
        <v>39584</v>
      </c>
      <c r="H10" s="3" t="s">
        <v>19</v>
      </c>
      <c r="I10" s="1">
        <v>9</v>
      </c>
      <c r="J10" s="1">
        <v>9</v>
      </c>
      <c r="K10" s="1">
        <v>15</v>
      </c>
      <c r="L10" s="1">
        <v>30</v>
      </c>
      <c r="M10" s="3" t="s">
        <v>21</v>
      </c>
      <c r="N10" s="3" t="s">
        <v>19</v>
      </c>
      <c r="O10" s="9" t="s">
        <v>43</v>
      </c>
      <c r="P10" s="1" t="s">
        <v>22</v>
      </c>
    </row>
    <row r="11" spans="1:17" x14ac:dyDescent="0.25">
      <c r="A11" s="1">
        <v>9</v>
      </c>
      <c r="B11" s="2" t="s">
        <v>74</v>
      </c>
      <c r="C11" t="s">
        <v>48</v>
      </c>
      <c r="D11" t="s">
        <v>49</v>
      </c>
      <c r="E11" t="s">
        <v>34</v>
      </c>
      <c r="F11" s="1" t="s">
        <v>44</v>
      </c>
      <c r="G11" s="3">
        <v>39457</v>
      </c>
      <c r="H11" s="3" t="s">
        <v>19</v>
      </c>
      <c r="I11" s="1">
        <v>9</v>
      </c>
      <c r="J11" s="1">
        <v>9</v>
      </c>
      <c r="K11" s="1">
        <v>12</v>
      </c>
      <c r="L11" s="1">
        <v>30</v>
      </c>
      <c r="M11" s="3" t="s">
        <v>17</v>
      </c>
      <c r="N11" s="3" t="s">
        <v>19</v>
      </c>
      <c r="O11" s="9" t="s">
        <v>43</v>
      </c>
      <c r="P11" s="1" t="s">
        <v>22</v>
      </c>
    </row>
    <row r="12" spans="1:17" x14ac:dyDescent="0.25">
      <c r="A12" s="1">
        <v>10</v>
      </c>
      <c r="B12" s="2" t="s">
        <v>75</v>
      </c>
      <c r="C12" t="s">
        <v>50</v>
      </c>
      <c r="D12" t="s">
        <v>51</v>
      </c>
      <c r="E12" t="s">
        <v>52</v>
      </c>
      <c r="F12" s="1" t="s">
        <v>18</v>
      </c>
      <c r="G12" s="3">
        <v>39783</v>
      </c>
      <c r="H12" s="3" t="s">
        <v>19</v>
      </c>
      <c r="I12" s="1">
        <v>9</v>
      </c>
      <c r="J12" s="1">
        <v>9</v>
      </c>
      <c r="K12" s="1">
        <v>12</v>
      </c>
      <c r="L12" s="1">
        <v>30</v>
      </c>
      <c r="M12" s="3" t="s">
        <v>17</v>
      </c>
      <c r="N12" s="3" t="s">
        <v>19</v>
      </c>
      <c r="O12" s="9" t="s">
        <v>43</v>
      </c>
      <c r="P12" s="1" t="s">
        <v>22</v>
      </c>
    </row>
    <row r="13" spans="1:17" x14ac:dyDescent="0.25">
      <c r="A13" s="1">
        <v>11</v>
      </c>
      <c r="B13" s="2" t="s">
        <v>76</v>
      </c>
      <c r="C13" t="s">
        <v>53</v>
      </c>
      <c r="D13" t="s">
        <v>20</v>
      </c>
      <c r="E13" t="s">
        <v>25</v>
      </c>
      <c r="F13" s="1" t="s">
        <v>18</v>
      </c>
      <c r="G13" s="3">
        <v>39514</v>
      </c>
      <c r="H13" s="3" t="s">
        <v>19</v>
      </c>
      <c r="I13" s="1">
        <v>9</v>
      </c>
      <c r="J13" s="1">
        <v>9</v>
      </c>
      <c r="K13" s="1">
        <v>10</v>
      </c>
      <c r="L13" s="1">
        <v>30</v>
      </c>
      <c r="M13" s="3" t="s">
        <v>17</v>
      </c>
      <c r="N13" s="3" t="s">
        <v>19</v>
      </c>
      <c r="O13" s="9" t="s">
        <v>43</v>
      </c>
      <c r="P13" s="1" t="s">
        <v>22</v>
      </c>
    </row>
    <row r="14" spans="1:17" x14ac:dyDescent="0.25">
      <c r="A14" s="1">
        <v>12</v>
      </c>
      <c r="B14" s="2" t="s">
        <v>77</v>
      </c>
      <c r="C14" t="s">
        <v>54</v>
      </c>
      <c r="D14" t="s">
        <v>55</v>
      </c>
      <c r="E14" t="s">
        <v>56</v>
      </c>
      <c r="F14" s="1" t="s">
        <v>44</v>
      </c>
      <c r="G14" s="3">
        <v>39706</v>
      </c>
      <c r="H14" s="3" t="s">
        <v>19</v>
      </c>
      <c r="I14" s="1">
        <v>9</v>
      </c>
      <c r="J14" s="1">
        <v>9</v>
      </c>
      <c r="K14" s="1">
        <v>6</v>
      </c>
      <c r="L14" s="1">
        <v>30</v>
      </c>
      <c r="M14" s="3" t="s">
        <v>17</v>
      </c>
      <c r="N14" s="3" t="s">
        <v>19</v>
      </c>
      <c r="O14" s="9" t="s">
        <v>43</v>
      </c>
      <c r="P14" s="1" t="s">
        <v>22</v>
      </c>
    </row>
    <row r="15" spans="1:17" x14ac:dyDescent="0.25">
      <c r="A15" s="1">
        <v>13</v>
      </c>
      <c r="B15" s="2" t="s">
        <v>78</v>
      </c>
      <c r="C15" t="s">
        <v>57</v>
      </c>
      <c r="D15" t="s">
        <v>58</v>
      </c>
      <c r="E15" t="s">
        <v>59</v>
      </c>
      <c r="F15" s="1" t="s">
        <v>18</v>
      </c>
      <c r="G15" s="3">
        <v>39688</v>
      </c>
      <c r="H15" s="3" t="s">
        <v>19</v>
      </c>
      <c r="I15" s="1">
        <v>9</v>
      </c>
      <c r="J15" s="1">
        <v>9</v>
      </c>
      <c r="K15" s="1">
        <v>3</v>
      </c>
      <c r="L15" s="1">
        <v>30</v>
      </c>
      <c r="M15" s="3" t="s">
        <v>17</v>
      </c>
      <c r="N15" s="3" t="s">
        <v>19</v>
      </c>
      <c r="O15" s="9" t="s">
        <v>43</v>
      </c>
      <c r="P15" s="1" t="s">
        <v>22</v>
      </c>
    </row>
    <row r="16" spans="1:17" x14ac:dyDescent="0.25">
      <c r="A16" s="1">
        <v>14</v>
      </c>
      <c r="B16" s="2" t="s">
        <v>79</v>
      </c>
      <c r="C16" t="s">
        <v>60</v>
      </c>
      <c r="D16" t="s">
        <v>61</v>
      </c>
      <c r="E16" t="s">
        <v>62</v>
      </c>
      <c r="F16" s="1" t="s">
        <v>44</v>
      </c>
      <c r="G16" s="3">
        <v>38752</v>
      </c>
      <c r="H16" s="3" t="s">
        <v>19</v>
      </c>
      <c r="I16" s="1">
        <v>11</v>
      </c>
      <c r="J16" s="1">
        <v>11</v>
      </c>
      <c r="K16" s="1">
        <v>7</v>
      </c>
      <c r="L16" s="1">
        <v>30</v>
      </c>
      <c r="M16" s="3" t="s">
        <v>17</v>
      </c>
      <c r="N16" s="3" t="s">
        <v>19</v>
      </c>
      <c r="O16" s="9" t="s">
        <v>43</v>
      </c>
      <c r="P16" s="1" t="s">
        <v>22</v>
      </c>
    </row>
    <row r="17" spans="1:16" x14ac:dyDescent="0.25">
      <c r="A17" s="1">
        <v>15</v>
      </c>
      <c r="B17" s="2" t="s">
        <v>80</v>
      </c>
      <c r="C17" t="s">
        <v>63</v>
      </c>
      <c r="D17" t="s">
        <v>64</v>
      </c>
      <c r="E17" t="s">
        <v>65</v>
      </c>
      <c r="F17" s="1" t="s">
        <v>44</v>
      </c>
      <c r="G17" s="3">
        <v>38918</v>
      </c>
      <c r="H17" s="3" t="s">
        <v>19</v>
      </c>
      <c r="I17" s="1">
        <v>11</v>
      </c>
      <c r="J17" s="1">
        <v>11</v>
      </c>
      <c r="K17" s="1">
        <v>4</v>
      </c>
      <c r="L17" s="1">
        <v>30</v>
      </c>
      <c r="M17" s="3" t="s">
        <v>17</v>
      </c>
      <c r="N17" s="3" t="s">
        <v>19</v>
      </c>
      <c r="O17" s="9" t="s">
        <v>43</v>
      </c>
      <c r="P17" s="1" t="s">
        <v>22</v>
      </c>
    </row>
  </sheetData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Roman,Обычный"&amp;Kffffff&amp;A</oddHeader>
    <oddFooter>&amp;C&amp;"Times New Roman,Обычный"&amp;KffffffPage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3"/>
  <sheetViews>
    <sheetView tabSelected="1" workbookViewId="0">
      <selection activeCell="B28" sqref="B28"/>
    </sheetView>
  </sheetViews>
  <sheetFormatPr defaultRowHeight="15.75" x14ac:dyDescent="0.25"/>
  <cols>
    <col min="1" max="1" width="5" customWidth="1"/>
    <col min="2" max="2" width="14" customWidth="1"/>
    <col min="3" max="3" width="10.25" customWidth="1"/>
    <col min="4" max="4" width="11.25" customWidth="1"/>
    <col min="5" max="5" width="11.75" customWidth="1"/>
    <col min="6" max="6" width="5.5" customWidth="1"/>
    <col min="7" max="7" width="9.875" bestFit="1" customWidth="1"/>
    <col min="8" max="8" width="11.125" customWidth="1"/>
    <col min="15" max="15" width="24.5" customWidth="1"/>
    <col min="16" max="16" width="15.125" customWidth="1"/>
  </cols>
  <sheetData>
    <row r="1" spans="1:21" x14ac:dyDescent="0.25">
      <c r="A1" s="15" t="str">
        <f>st2_protocoldata_subj!A1</f>
        <v>№</v>
      </c>
      <c r="B1" s="16" t="str">
        <f>st2_protocoldata_subj!B1</f>
        <v>СНИЛС</v>
      </c>
      <c r="C1" s="16" t="str">
        <f>st2_protocoldata_subj!C1</f>
        <v>Фамлия</v>
      </c>
      <c r="D1" s="16" t="str">
        <f>st2_protocoldata_subj!D1</f>
        <v>Имя</v>
      </c>
      <c r="E1" s="16" t="str">
        <f>st2_protocoldata_subj!E1</f>
        <v>Отчество</v>
      </c>
      <c r="F1" s="15" t="str">
        <f>st2_protocoldata_subj!F1</f>
        <v>Пол</v>
      </c>
      <c r="G1" s="15" t="str">
        <f>st2_protocoldata_subj!G1</f>
        <v>Дата рождения</v>
      </c>
      <c r="H1" s="15" t="str">
        <f>st2_protocoldata_subj!H1</f>
        <v>Участник с ОВЗ</v>
      </c>
      <c r="I1" s="16" t="str">
        <f>st2_protocoldata_subj!I1</f>
        <v>Класс</v>
      </c>
      <c r="J1" s="15" t="str">
        <f>st2_protocoldata_subj!J1</f>
        <v>Класс участия</v>
      </c>
      <c r="K1" s="15" t="str">
        <f>st2_protocoldata_subj!K1</f>
        <v>Балл</v>
      </c>
      <c r="L1" s="15" t="str">
        <f>st2_protocoldata_subj!L1</f>
        <v>Макс. Балл</v>
      </c>
      <c r="M1" s="16" t="str">
        <f>st2_protocoldata_subj!M1</f>
        <v>Статус</v>
      </c>
      <c r="N1" s="15" t="str">
        <f>st2_protocoldata_subj!N1</f>
        <v>Призер МЭ прошлого года</v>
      </c>
      <c r="O1" s="16" t="str">
        <f>st2_protocoldata_subj!O1</f>
        <v>Учитель</v>
      </c>
      <c r="P1" s="15" t="str">
        <f>st2_protocoldata_subj!P1</f>
        <v>Место работы учителя</v>
      </c>
      <c r="Q1" s="15" t="str">
        <f>st2_protocoldata_subj!Q1</f>
        <v>Направление, вид практики  по технологии</v>
      </c>
      <c r="R1" s="12"/>
      <c r="S1" s="12"/>
      <c r="T1" s="12"/>
      <c r="U1" s="12"/>
    </row>
    <row r="2" spans="1:21" x14ac:dyDescent="0.25">
      <c r="A2" s="17">
        <f>st2_protocoldata_subj!A2</f>
        <v>1</v>
      </c>
      <c r="B2" s="18">
        <f>st2_protocoldata_subj!B2</f>
        <v>2</v>
      </c>
      <c r="C2" s="18">
        <f>st2_protocoldata_subj!C2</f>
        <v>3</v>
      </c>
      <c r="D2" s="18">
        <f>st2_protocoldata_subj!D2</f>
        <v>4</v>
      </c>
      <c r="E2" s="18">
        <f>st2_protocoldata_subj!E2</f>
        <v>5</v>
      </c>
      <c r="F2" s="18">
        <f>st2_protocoldata_subj!F2</f>
        <v>6</v>
      </c>
      <c r="G2" s="18">
        <f>st2_protocoldata_subj!G2</f>
        <v>7</v>
      </c>
      <c r="H2" s="18">
        <f>st2_protocoldata_subj!H2</f>
        <v>8</v>
      </c>
      <c r="I2" s="18">
        <f>st2_protocoldata_subj!I2</f>
        <v>9</v>
      </c>
      <c r="J2" s="18">
        <f>st2_protocoldata_subj!J2</f>
        <v>10</v>
      </c>
      <c r="K2" s="18">
        <f>st2_protocoldata_subj!K2</f>
        <v>11</v>
      </c>
      <c r="L2" s="18">
        <f>st2_protocoldata_subj!L2</f>
        <v>12</v>
      </c>
      <c r="M2" s="18">
        <f>st2_protocoldata_subj!M2</f>
        <v>13</v>
      </c>
      <c r="N2" s="18">
        <f>st2_protocoldata_subj!N2</f>
        <v>14</v>
      </c>
      <c r="O2" s="18">
        <f>st2_protocoldata_subj!O2</f>
        <v>15</v>
      </c>
      <c r="P2" s="18">
        <f>st2_protocoldata_subj!P2</f>
        <v>16</v>
      </c>
      <c r="Q2" s="18">
        <f>st2_protocoldata_subj!Q2</f>
        <v>17</v>
      </c>
    </row>
    <row r="3" spans="1:21" x14ac:dyDescent="0.25">
      <c r="A3" s="17">
        <v>1</v>
      </c>
      <c r="B3" s="19">
        <v>17571294291</v>
      </c>
      <c r="C3" s="17" t="s">
        <v>81</v>
      </c>
      <c r="D3" s="17" t="s">
        <v>82</v>
      </c>
      <c r="E3" s="17" t="s">
        <v>84</v>
      </c>
      <c r="F3" s="17" t="s">
        <v>18</v>
      </c>
      <c r="G3" s="20">
        <v>41263</v>
      </c>
      <c r="H3" s="17" t="s">
        <v>19</v>
      </c>
      <c r="I3" s="17">
        <v>5</v>
      </c>
      <c r="J3" s="17">
        <v>5</v>
      </c>
      <c r="K3" s="17">
        <v>57</v>
      </c>
      <c r="L3" s="17">
        <v>80</v>
      </c>
      <c r="M3" s="18" t="s">
        <v>21</v>
      </c>
      <c r="N3" s="17" t="s">
        <v>19</v>
      </c>
      <c r="O3" s="17" t="s">
        <v>83</v>
      </c>
      <c r="P3" s="17" t="str">
        <f>st2_protocoldata_subj!P3</f>
        <v>МБОУ "Школа 171"</v>
      </c>
      <c r="Q3" s="17"/>
    </row>
    <row r="4" spans="1:21" x14ac:dyDescent="0.25">
      <c r="A4" s="17">
        <v>2</v>
      </c>
      <c r="B4" s="19">
        <v>17321920145</v>
      </c>
      <c r="C4" s="21" t="str">
        <f>st2_protocoldata_subj!C8</f>
        <v xml:space="preserve">Салахутдинова </v>
      </c>
      <c r="D4" s="21" t="str">
        <f>st2_protocoldata_subj!D8</f>
        <v>Ралина</v>
      </c>
      <c r="E4" s="21" t="str">
        <f>st2_protocoldata_subj!E8</f>
        <v>Рамилевна</v>
      </c>
      <c r="F4" s="21" t="str">
        <f>st2_protocoldata_subj!F8</f>
        <v>ж</v>
      </c>
      <c r="G4" s="20">
        <f>st2_protocoldata_subj!$G$8</f>
        <v>39849</v>
      </c>
      <c r="H4" s="21" t="str">
        <f>st2_protocoldata_subj!H8</f>
        <v>нет</v>
      </c>
      <c r="I4" s="21">
        <f>st2_protocoldata_subj!I8</f>
        <v>8</v>
      </c>
      <c r="J4" s="21">
        <f>st2_protocoldata_subj!J8</f>
        <v>8</v>
      </c>
      <c r="K4" s="21" t="s">
        <v>86</v>
      </c>
      <c r="L4" s="21" t="s">
        <v>87</v>
      </c>
      <c r="M4" s="22" t="s">
        <v>21</v>
      </c>
      <c r="N4" s="22" t="s">
        <v>85</v>
      </c>
      <c r="O4" s="21" t="str">
        <f>st2_protocoldata_subj!O8</f>
        <v>Юнусова Наиля Габдулхаковна</v>
      </c>
      <c r="P4" s="21" t="str">
        <f>st2_protocoldata_subj!P8</f>
        <v>МБОУ "Школа 171"</v>
      </c>
      <c r="Q4" s="17"/>
    </row>
    <row r="5" spans="1:21" x14ac:dyDescent="0.25">
      <c r="A5" s="17">
        <v>3</v>
      </c>
      <c r="B5" s="19">
        <v>15592177995</v>
      </c>
      <c r="C5" s="21" t="str">
        <f>st2_protocoldata_subj!C5</f>
        <v xml:space="preserve">Миннуллина </v>
      </c>
      <c r="D5" s="21" t="str">
        <f>st2_protocoldata_subj!D5</f>
        <v>Адиля</v>
      </c>
      <c r="E5" s="21" t="str">
        <f>st2_protocoldata_subj!E5</f>
        <v>Рифатовна</v>
      </c>
      <c r="F5" s="21" t="str">
        <f>st2_protocoldata_subj!F5</f>
        <v>ж</v>
      </c>
      <c r="G5" s="20">
        <f>st2_protocoldata_subj!$G$5</f>
        <v>40045</v>
      </c>
      <c r="H5" s="21" t="str">
        <f>st2_protocoldata_subj!H5</f>
        <v>нет</v>
      </c>
      <c r="I5" s="21">
        <f>st2_protocoldata_subj!I5</f>
        <v>8</v>
      </c>
      <c r="J5" s="21">
        <f>st2_protocoldata_subj!J5</f>
        <v>8</v>
      </c>
      <c r="K5" s="21" t="s">
        <v>88</v>
      </c>
      <c r="L5" s="21" t="s">
        <v>87</v>
      </c>
      <c r="M5" s="21" t="str">
        <f>st2_protocoldata_subj!M5</f>
        <v>участник</v>
      </c>
      <c r="N5" s="21" t="str">
        <f>st2_protocoldata_subj!N5</f>
        <v>нет</v>
      </c>
      <c r="O5" s="21" t="str">
        <f>st2_protocoldata_subj!O9</f>
        <v>Юнусова Наиля Габдулхаковна</v>
      </c>
      <c r="P5" s="17" t="str">
        <f>st2_protocoldata_subj!P5</f>
        <v>МБОУ "Школа 171"</v>
      </c>
      <c r="Q5" s="17"/>
    </row>
    <row r="6" spans="1:21" x14ac:dyDescent="0.25">
      <c r="A6" s="17">
        <v>4</v>
      </c>
      <c r="B6" s="19">
        <v>17931722997</v>
      </c>
      <c r="C6" s="21" t="str">
        <f>st2_protocoldata_subj!C3</f>
        <v xml:space="preserve">Рахматуллин </v>
      </c>
      <c r="D6" s="21" t="str">
        <f>st2_protocoldata_subj!D3</f>
        <v>Рияз</v>
      </c>
      <c r="E6" s="21" t="str">
        <f>st2_protocoldata_subj!E3</f>
        <v>Рамилевич</v>
      </c>
      <c r="F6" s="21" t="str">
        <f>st2_protocoldata_subj!F3</f>
        <v>м</v>
      </c>
      <c r="G6" s="20">
        <f>st2_protocoldata_subj!$G$3</f>
        <v>39954</v>
      </c>
      <c r="H6" s="21" t="str">
        <f>st2_protocoldata_subj!H3</f>
        <v>нет</v>
      </c>
      <c r="I6" s="21">
        <f>st2_protocoldata_subj!I3</f>
        <v>8</v>
      </c>
      <c r="J6" s="21">
        <f>st2_protocoldata_subj!J3</f>
        <v>8</v>
      </c>
      <c r="K6" s="21" t="s">
        <v>89</v>
      </c>
      <c r="L6" s="21" t="s">
        <v>87</v>
      </c>
      <c r="M6" s="21" t="s">
        <v>17</v>
      </c>
      <c r="N6" s="21" t="str">
        <f>st2_protocoldata_subj!N3</f>
        <v>нет</v>
      </c>
      <c r="O6" s="21" t="str">
        <f>st2_protocoldata_subj!O10</f>
        <v>Юнусова Наиля Габдулхаковна</v>
      </c>
      <c r="P6" s="17" t="str">
        <f>st2_protocoldata_subj!P6</f>
        <v>МБОУ "Школа 171"</v>
      </c>
      <c r="Q6" s="17"/>
    </row>
    <row r="7" spans="1:21" x14ac:dyDescent="0.25">
      <c r="A7" s="17">
        <v>5</v>
      </c>
      <c r="B7" s="19" t="str">
        <f>st2_protocoldata_subj!B4</f>
        <v>165813840831</v>
      </c>
      <c r="C7" s="21" t="str">
        <f>st2_protocoldata_subj!C4</f>
        <v>Дяминов</v>
      </c>
      <c r="D7" s="21" t="str">
        <f>st2_protocoldata_subj!D4</f>
        <v>Айрат</v>
      </c>
      <c r="E7" s="21" t="str">
        <f>st2_protocoldata_subj!E4</f>
        <v>Фаридович</v>
      </c>
      <c r="F7" s="21" t="str">
        <f>st2_protocoldata_subj!F4</f>
        <v>м</v>
      </c>
      <c r="G7" s="20">
        <f>st2_protocoldata_subj!$G$4</f>
        <v>40017</v>
      </c>
      <c r="H7" s="21" t="str">
        <f>st2_protocoldata_subj!H4</f>
        <v>нет</v>
      </c>
      <c r="I7" s="21">
        <f>st2_protocoldata_subj!I4</f>
        <v>8</v>
      </c>
      <c r="J7" s="21">
        <f>st2_protocoldata_subj!J4</f>
        <v>8</v>
      </c>
      <c r="K7" s="21" t="s">
        <v>90</v>
      </c>
      <c r="L7" s="21" t="s">
        <v>87</v>
      </c>
      <c r="M7" s="21" t="str">
        <f>st2_protocoldata_subj!M4</f>
        <v>участник</v>
      </c>
      <c r="N7" s="21" t="str">
        <f>st2_protocoldata_subj!N4</f>
        <v>нет</v>
      </c>
      <c r="O7" s="21" t="str">
        <f>st2_protocoldata_subj!O11</f>
        <v>Юнусова Наиля Габдулхаковна</v>
      </c>
      <c r="P7" s="17" t="str">
        <f>st2_protocoldata_subj!P7</f>
        <v>МБОУ "Школа 171"</v>
      </c>
      <c r="Q7" s="17"/>
    </row>
    <row r="8" spans="1:21" x14ac:dyDescent="0.25">
      <c r="A8" s="17">
        <v>6</v>
      </c>
      <c r="B8" s="13">
        <v>17231175137</v>
      </c>
      <c r="C8" s="17" t="s">
        <v>92</v>
      </c>
      <c r="D8" s="17" t="s">
        <v>91</v>
      </c>
      <c r="E8" s="17" t="s">
        <v>93</v>
      </c>
      <c r="F8" s="17" t="s">
        <v>18</v>
      </c>
      <c r="G8" s="20">
        <v>40027</v>
      </c>
      <c r="H8" s="21" t="str">
        <f>st2_protocoldata_subj!H5</f>
        <v>нет</v>
      </c>
      <c r="I8" s="21">
        <f>st2_protocoldata_subj!I5</f>
        <v>8</v>
      </c>
      <c r="J8" s="21">
        <f>st2_protocoldata_subj!J5</f>
        <v>8</v>
      </c>
      <c r="K8" s="17">
        <v>25</v>
      </c>
      <c r="L8" s="21" t="s">
        <v>87</v>
      </c>
      <c r="M8" s="17" t="s">
        <v>17</v>
      </c>
      <c r="N8" s="17" t="s">
        <v>19</v>
      </c>
      <c r="O8" s="21" t="str">
        <f>st2_protocoldata_subj!O12</f>
        <v>Юнусова Наиля Габдулхаковна</v>
      </c>
      <c r="P8" s="17" t="str">
        <f>st2_protocoldata_subj!P8</f>
        <v>МБОУ "Школа 171"</v>
      </c>
      <c r="Q8" s="17"/>
    </row>
    <row r="9" spans="1:21" x14ac:dyDescent="0.25">
      <c r="A9" s="17">
        <v>7</v>
      </c>
      <c r="B9" s="19">
        <v>17328075977</v>
      </c>
      <c r="C9" s="17" t="s">
        <v>94</v>
      </c>
      <c r="D9" s="17" t="s">
        <v>96</v>
      </c>
      <c r="E9" s="17" t="s">
        <v>95</v>
      </c>
      <c r="F9" s="17" t="s">
        <v>44</v>
      </c>
      <c r="G9" s="20">
        <v>40177</v>
      </c>
      <c r="H9" s="21" t="str">
        <f>st2_protocoldata_subj!H6</f>
        <v>нет</v>
      </c>
      <c r="I9" s="21">
        <f>st2_protocoldata_subj!I6</f>
        <v>8</v>
      </c>
      <c r="J9" s="21">
        <f>st2_protocoldata_subj!J6</f>
        <v>8</v>
      </c>
      <c r="K9" s="17">
        <v>24</v>
      </c>
      <c r="L9" s="21" t="s">
        <v>87</v>
      </c>
      <c r="M9" s="17" t="s">
        <v>17</v>
      </c>
      <c r="N9" s="17" t="s">
        <v>19</v>
      </c>
      <c r="O9" s="21" t="str">
        <f>st2_protocoldata_subj!O13</f>
        <v>Юнусова Наиля Габдулхаковна</v>
      </c>
      <c r="P9" s="17" t="str">
        <f>st2_protocoldata_subj!P9</f>
        <v>МБОУ "Школа 171"</v>
      </c>
      <c r="Q9" s="17"/>
    </row>
    <row r="10" spans="1:21" x14ac:dyDescent="0.25">
      <c r="A10" s="17">
        <v>8</v>
      </c>
      <c r="B10" s="19" t="str">
        <f>st2_protocoldata_subj!B6</f>
        <v>25551988734</v>
      </c>
      <c r="C10" s="21" t="str">
        <f>st2_protocoldata_subj!C6</f>
        <v xml:space="preserve">Мухаметзянова </v>
      </c>
      <c r="D10" s="21" t="str">
        <f>st2_protocoldata_subj!D6</f>
        <v>Ралина</v>
      </c>
      <c r="E10" s="21" t="str">
        <f>st2_protocoldata_subj!E6</f>
        <v>Ильдаровна</v>
      </c>
      <c r="F10" s="21" t="str">
        <f>st2_protocoldata_subj!F6</f>
        <v>ж</v>
      </c>
      <c r="G10" s="20">
        <f>st2_protocoldata_subj!$G$6</f>
        <v>40001</v>
      </c>
      <c r="H10" s="21" t="str">
        <f>st2_protocoldata_subj!H6</f>
        <v>нет</v>
      </c>
      <c r="I10" s="21">
        <f>st2_protocoldata_subj!I6</f>
        <v>8</v>
      </c>
      <c r="J10" s="21">
        <f>st2_protocoldata_subj!J6</f>
        <v>8</v>
      </c>
      <c r="K10" s="21" t="s">
        <v>97</v>
      </c>
      <c r="L10" s="21" t="s">
        <v>87</v>
      </c>
      <c r="M10" s="21" t="str">
        <f>st2_protocoldata_subj!M6</f>
        <v>участник</v>
      </c>
      <c r="N10" s="21" t="str">
        <f>st2_protocoldata_subj!N6</f>
        <v>нет</v>
      </c>
      <c r="O10" s="21" t="str">
        <f>st2_protocoldata_subj!O14</f>
        <v>Юнусова Наиля Габдулхаковна</v>
      </c>
      <c r="P10" s="17" t="str">
        <f>st2_protocoldata_subj!P10</f>
        <v>МБОУ "Школа 171"</v>
      </c>
      <c r="Q10" s="17"/>
    </row>
    <row r="11" spans="1:21" x14ac:dyDescent="0.25">
      <c r="A11" s="17">
        <v>9</v>
      </c>
      <c r="B11" s="23">
        <v>15702117735</v>
      </c>
      <c r="C11" s="21" t="str">
        <f>st2_protocoldata_subj!C7</f>
        <v xml:space="preserve">Сабирова </v>
      </c>
      <c r="D11" s="21" t="str">
        <f>st2_protocoldata_subj!D7</f>
        <v>Энже</v>
      </c>
      <c r="E11" s="21" t="str">
        <f>st2_protocoldata_subj!E7</f>
        <v>Дамировна</v>
      </c>
      <c r="F11" s="21" t="str">
        <f>st2_protocoldata_subj!F7</f>
        <v>ж</v>
      </c>
      <c r="G11" s="20">
        <f>st2_protocoldata_subj!$G$7</f>
        <v>39896</v>
      </c>
      <c r="H11" s="21" t="str">
        <f>st2_protocoldata_subj!H7</f>
        <v>нет</v>
      </c>
      <c r="I11" s="21">
        <f>st2_protocoldata_subj!I7</f>
        <v>8</v>
      </c>
      <c r="J11" s="21">
        <f>st2_protocoldata_subj!J7</f>
        <v>8</v>
      </c>
      <c r="K11" s="21" t="s">
        <v>98</v>
      </c>
      <c r="L11" s="21" t="s">
        <v>87</v>
      </c>
      <c r="M11" s="21" t="str">
        <f>st2_protocoldata_subj!M7</f>
        <v>участник</v>
      </c>
      <c r="N11" s="21" t="str">
        <f>st2_protocoldata_subj!N7</f>
        <v>нет</v>
      </c>
      <c r="O11" s="21" t="str">
        <f>st2_protocoldata_subj!O15</f>
        <v>Юнусова Наиля Габдулхаковна</v>
      </c>
      <c r="P11" s="17" t="str">
        <f>st2_protocoldata_subj!P11</f>
        <v>МБОУ "Школа 171"</v>
      </c>
      <c r="Q11" s="17"/>
    </row>
    <row r="12" spans="1:21" x14ac:dyDescent="0.25">
      <c r="A12" s="17">
        <v>10</v>
      </c>
      <c r="B12" s="23">
        <v>17897637156</v>
      </c>
      <c r="C12" s="21" t="str">
        <f>st2_protocoldata_subj!C12</f>
        <v>Галиуллин</v>
      </c>
      <c r="D12" s="21" t="str">
        <f>st2_protocoldata_subj!D12</f>
        <v>Данис</v>
      </c>
      <c r="E12" s="21" t="str">
        <f>st2_protocoldata_subj!E12</f>
        <v>Дамирович</v>
      </c>
      <c r="F12" s="21" t="str">
        <f>st2_protocoldata_subj!F12</f>
        <v>м</v>
      </c>
      <c r="G12" s="20">
        <f>st2_protocoldata_subj!$G$12</f>
        <v>39783</v>
      </c>
      <c r="H12" s="21" t="str">
        <f>st2_protocoldata_subj!H12</f>
        <v>нет</v>
      </c>
      <c r="I12" s="21">
        <f>st2_protocoldata_subj!I12</f>
        <v>9</v>
      </c>
      <c r="J12" s="21">
        <f>st2_protocoldata_subj!J12</f>
        <v>9</v>
      </c>
      <c r="K12" s="21" t="s">
        <v>100</v>
      </c>
      <c r="L12" s="21" t="s">
        <v>87</v>
      </c>
      <c r="M12" s="22" t="s">
        <v>21</v>
      </c>
      <c r="N12" s="21" t="str">
        <f>st2_protocoldata_subj!N12</f>
        <v>нет</v>
      </c>
      <c r="O12" s="21" t="str">
        <f>st2_protocoldata_subj!O16</f>
        <v>Юнусова Наиля Габдулхаковна</v>
      </c>
      <c r="P12" s="17" t="str">
        <f>st2_protocoldata_subj!P12</f>
        <v>МБОУ "Школа 171"</v>
      </c>
      <c r="Q12" s="17"/>
    </row>
    <row r="13" spans="1:21" x14ac:dyDescent="0.25">
      <c r="A13" s="17">
        <v>11</v>
      </c>
      <c r="B13" s="23">
        <v>18475089210</v>
      </c>
      <c r="C13" s="21" t="str">
        <f>st2_protocoldata_subj!C13</f>
        <v>Миннегалиев</v>
      </c>
      <c r="D13" s="21" t="str">
        <f>st2_protocoldata_subj!D13</f>
        <v>Камиль</v>
      </c>
      <c r="E13" s="21" t="str">
        <f>st2_protocoldata_subj!E13</f>
        <v>Рамилевич</v>
      </c>
      <c r="F13" s="21" t="str">
        <f>st2_protocoldata_subj!F13</f>
        <v>м</v>
      </c>
      <c r="G13" s="20">
        <f>st2_protocoldata_subj!$G$13</f>
        <v>39514</v>
      </c>
      <c r="H13" s="21" t="str">
        <f>st2_protocoldata_subj!H13</f>
        <v>нет</v>
      </c>
      <c r="I13" s="21">
        <f>st2_protocoldata_subj!I13</f>
        <v>9</v>
      </c>
      <c r="J13" s="21">
        <f>st2_protocoldata_subj!J13</f>
        <v>9</v>
      </c>
      <c r="K13" s="21" t="s">
        <v>99</v>
      </c>
      <c r="L13" s="21" t="s">
        <v>87</v>
      </c>
      <c r="M13" s="22" t="s">
        <v>21</v>
      </c>
      <c r="N13" s="21" t="str">
        <f>st2_protocoldata_subj!N13</f>
        <v>нет</v>
      </c>
      <c r="O13" s="21" t="str">
        <f>st2_protocoldata_subj!O17</f>
        <v>Юнусова Наиля Габдулхаковна</v>
      </c>
      <c r="P13" s="17" t="str">
        <f>st2_protocoldata_subj!P13</f>
        <v>МБОУ "Школа 171"</v>
      </c>
      <c r="Q13" s="17"/>
    </row>
    <row r="14" spans="1:21" x14ac:dyDescent="0.25">
      <c r="A14" s="17">
        <v>12</v>
      </c>
      <c r="B14" s="23">
        <v>17014673142</v>
      </c>
      <c r="C14" s="21" t="str">
        <f>st2_protocoldata_subj!C10</f>
        <v>Евдокимова</v>
      </c>
      <c r="D14" s="21" t="str">
        <f>st2_protocoldata_subj!D10</f>
        <v>Валерия</v>
      </c>
      <c r="E14" s="21" t="str">
        <f>st2_protocoldata_subj!E10</f>
        <v>Сергеевна</v>
      </c>
      <c r="F14" s="21" t="str">
        <f>st2_protocoldata_subj!F10</f>
        <v>ж</v>
      </c>
      <c r="G14" s="20">
        <f>st2_protocoldata_subj!$G$10</f>
        <v>39584</v>
      </c>
      <c r="H14" s="21" t="str">
        <f>st2_protocoldata_subj!H10</f>
        <v>нет</v>
      </c>
      <c r="I14" s="21">
        <f>st2_protocoldata_subj!I10</f>
        <v>9</v>
      </c>
      <c r="J14" s="21">
        <f>st2_protocoldata_subj!J10</f>
        <v>9</v>
      </c>
      <c r="K14" s="21" t="s">
        <v>101</v>
      </c>
      <c r="L14" s="21" t="s">
        <v>87</v>
      </c>
      <c r="M14" s="21" t="s">
        <v>17</v>
      </c>
      <c r="N14" s="21" t="str">
        <f>st2_protocoldata_subj!N10</f>
        <v>нет</v>
      </c>
      <c r="O14" s="21" t="str">
        <f>$O$13</f>
        <v>Юнусова Наиля Габдулхаковна</v>
      </c>
      <c r="P14" s="17" t="str">
        <f>st2_protocoldata_subj!P14</f>
        <v>МБОУ "Школа 171"</v>
      </c>
      <c r="Q14" s="17"/>
    </row>
    <row r="15" spans="1:21" x14ac:dyDescent="0.25">
      <c r="A15" s="17">
        <v>13</v>
      </c>
      <c r="B15" s="21" t="s">
        <v>116</v>
      </c>
      <c r="C15" s="21" t="str">
        <f>st2_protocoldata_subj!C11</f>
        <v xml:space="preserve">Валиуллина </v>
      </c>
      <c r="D15" s="21" t="str">
        <f>st2_protocoldata_subj!D11</f>
        <v>Эльвира</v>
      </c>
      <c r="E15" s="21" t="str">
        <f>st2_protocoldata_subj!E11</f>
        <v>Ильдаровна</v>
      </c>
      <c r="F15" s="21" t="str">
        <f>st2_protocoldata_subj!F11</f>
        <v>ж</v>
      </c>
      <c r="G15" s="20">
        <f>st2_protocoldata_subj!$G$11</f>
        <v>39457</v>
      </c>
      <c r="H15" s="21" t="str">
        <f>st2_protocoldata_subj!H11</f>
        <v>нет</v>
      </c>
      <c r="I15" s="21">
        <f>st2_protocoldata_subj!I11</f>
        <v>9</v>
      </c>
      <c r="J15" s="21">
        <f>st2_protocoldata_subj!J11</f>
        <v>9</v>
      </c>
      <c r="K15" s="21" t="s">
        <v>102</v>
      </c>
      <c r="L15" s="21" t="s">
        <v>87</v>
      </c>
      <c r="M15" s="21" t="str">
        <f>st2_protocoldata_subj!M11</f>
        <v>участник</v>
      </c>
      <c r="N15" s="21" t="str">
        <f>st2_protocoldata_subj!N11</f>
        <v>нет</v>
      </c>
      <c r="O15" s="21" t="str">
        <f>$O$13</f>
        <v>Юнусова Наиля Габдулхаковна</v>
      </c>
      <c r="P15" s="17" t="str">
        <f>st2_protocoldata_subj!P15</f>
        <v>МБОУ "Школа 171"</v>
      </c>
      <c r="Q15" s="17"/>
    </row>
    <row r="16" spans="1:21" x14ac:dyDescent="0.25">
      <c r="A16" s="17">
        <v>14</v>
      </c>
      <c r="B16" s="19">
        <v>15467677409</v>
      </c>
      <c r="C16" s="21" t="str">
        <f>st2_protocoldata_subj!C15</f>
        <v>Галиев</v>
      </c>
      <c r="D16" s="21" t="str">
        <f>st2_protocoldata_subj!D15</f>
        <v>Мурат</v>
      </c>
      <c r="E16" s="21" t="str">
        <f>st2_protocoldata_subj!E15</f>
        <v>Раилевич</v>
      </c>
      <c r="F16" s="21" t="str">
        <f>st2_protocoldata_subj!F15</f>
        <v>м</v>
      </c>
      <c r="G16" s="20">
        <f>st2_protocoldata_subj!$G$15</f>
        <v>39688</v>
      </c>
      <c r="H16" s="21" t="str">
        <f>st2_protocoldata_subj!H15</f>
        <v>нет</v>
      </c>
      <c r="I16" s="21">
        <f>st2_protocoldata_subj!I15</f>
        <v>9</v>
      </c>
      <c r="J16" s="21">
        <f>st2_protocoldata_subj!J15</f>
        <v>9</v>
      </c>
      <c r="K16" s="21" t="s">
        <v>103</v>
      </c>
      <c r="L16" s="21" t="s">
        <v>87</v>
      </c>
      <c r="M16" s="21" t="str">
        <f>st2_protocoldata_subj!M15</f>
        <v>участник</v>
      </c>
      <c r="N16" s="21" t="str">
        <f>st2_protocoldata_subj!N15</f>
        <v>нет</v>
      </c>
      <c r="O16" s="21" t="str">
        <f>$O$13</f>
        <v>Юнусова Наиля Габдулхаковна</v>
      </c>
      <c r="P16" s="17" t="str">
        <f>st2_protocoldata_subj!P16</f>
        <v>МБОУ "Школа 171"</v>
      </c>
      <c r="Q16" s="17"/>
    </row>
    <row r="17" spans="1:17" x14ac:dyDescent="0.25">
      <c r="A17" s="17">
        <v>15</v>
      </c>
      <c r="B17" s="14" t="s">
        <v>117</v>
      </c>
      <c r="C17" s="21" t="str">
        <f>st2_protocoldata_subj!C14</f>
        <v>Музафарова</v>
      </c>
      <c r="D17" s="21" t="str">
        <f>st2_protocoldata_subj!D14</f>
        <v>Софья</v>
      </c>
      <c r="E17" s="21" t="str">
        <f>st2_protocoldata_subj!E14</f>
        <v>Максимовна</v>
      </c>
      <c r="F17" s="21" t="str">
        <f>st2_protocoldata_subj!F14</f>
        <v>ж</v>
      </c>
      <c r="G17" s="20">
        <f>st2_protocoldata_subj!$G$14</f>
        <v>39706</v>
      </c>
      <c r="H17" s="21" t="str">
        <f>st2_protocoldata_subj!H14</f>
        <v>нет</v>
      </c>
      <c r="I17" s="21">
        <f>st2_protocoldata_subj!I14</f>
        <v>9</v>
      </c>
      <c r="J17" s="21">
        <f>st2_protocoldata_subj!J14</f>
        <v>9</v>
      </c>
      <c r="K17" s="21" t="s">
        <v>104</v>
      </c>
      <c r="L17" s="21" t="s">
        <v>87</v>
      </c>
      <c r="M17" s="21" t="str">
        <f>st2_protocoldata_subj!M14</f>
        <v>участник</v>
      </c>
      <c r="N17" s="21" t="str">
        <f>st2_protocoldata_subj!N14</f>
        <v>нет</v>
      </c>
      <c r="O17" s="21" t="str">
        <f>$O$13</f>
        <v>Юнусова Наиля Габдулхаковна</v>
      </c>
      <c r="P17" s="17" t="str">
        <f>st2_protocoldata_subj!P17</f>
        <v>МБОУ "Школа 171"</v>
      </c>
      <c r="Q17" s="17"/>
    </row>
    <row r="18" spans="1:17" x14ac:dyDescent="0.25">
      <c r="A18" s="17">
        <v>16</v>
      </c>
      <c r="B18" s="14">
        <v>16017332022</v>
      </c>
      <c r="C18" s="17" t="s">
        <v>105</v>
      </c>
      <c r="D18" s="17" t="s">
        <v>106</v>
      </c>
      <c r="E18" s="17" t="s">
        <v>107</v>
      </c>
      <c r="F18" s="17" t="s">
        <v>18</v>
      </c>
      <c r="G18" s="20">
        <v>38841</v>
      </c>
      <c r="H18" s="17" t="s">
        <v>19</v>
      </c>
      <c r="I18" s="17">
        <v>11</v>
      </c>
      <c r="J18" s="17">
        <v>11</v>
      </c>
      <c r="K18" s="17">
        <v>49</v>
      </c>
      <c r="L18" s="17">
        <v>100</v>
      </c>
      <c r="M18" s="18" t="s">
        <v>21</v>
      </c>
      <c r="N18" s="17" t="s">
        <v>19</v>
      </c>
      <c r="O18" s="21" t="str">
        <f t="shared" ref="O18:O22" si="0">$O$13</f>
        <v>Юнусова Наиля Габдулхаковна</v>
      </c>
      <c r="P18" s="17" t="str">
        <f>$P$17</f>
        <v>МБОУ "Школа 171"</v>
      </c>
      <c r="Q18" s="17"/>
    </row>
    <row r="19" spans="1:17" x14ac:dyDescent="0.25">
      <c r="A19" s="17">
        <v>17</v>
      </c>
      <c r="B19" s="14" t="s">
        <v>119</v>
      </c>
      <c r="C19" s="17" t="s">
        <v>108</v>
      </c>
      <c r="D19" s="17" t="s">
        <v>109</v>
      </c>
      <c r="E19" s="17" t="s">
        <v>110</v>
      </c>
      <c r="F19" s="17" t="s">
        <v>18</v>
      </c>
      <c r="G19" s="20">
        <v>38667</v>
      </c>
      <c r="H19" s="17" t="s">
        <v>19</v>
      </c>
      <c r="I19" s="17">
        <v>11</v>
      </c>
      <c r="J19" s="17">
        <v>11</v>
      </c>
      <c r="K19" s="17">
        <v>48</v>
      </c>
      <c r="L19" s="17">
        <v>100</v>
      </c>
      <c r="M19" s="17" t="s">
        <v>17</v>
      </c>
      <c r="N19" s="17" t="s">
        <v>19</v>
      </c>
      <c r="O19" s="21" t="str">
        <f t="shared" si="0"/>
        <v>Юнусова Наиля Габдулхаковна</v>
      </c>
      <c r="P19" s="17" t="str">
        <f>$P$17</f>
        <v>МБОУ "Школа 171"</v>
      </c>
      <c r="Q19" s="17"/>
    </row>
    <row r="20" spans="1:17" x14ac:dyDescent="0.25">
      <c r="A20" s="17">
        <v>18</v>
      </c>
      <c r="B20" s="14">
        <v>16008259239</v>
      </c>
      <c r="C20" s="17" t="s">
        <v>111</v>
      </c>
      <c r="D20" s="17" t="s">
        <v>112</v>
      </c>
      <c r="E20" s="17" t="s">
        <v>113</v>
      </c>
      <c r="F20" s="17" t="s">
        <v>18</v>
      </c>
      <c r="G20" s="20">
        <v>38698</v>
      </c>
      <c r="H20" s="17" t="s">
        <v>19</v>
      </c>
      <c r="I20" s="17">
        <v>11</v>
      </c>
      <c r="J20" s="17">
        <v>11</v>
      </c>
      <c r="K20" s="17">
        <v>32</v>
      </c>
      <c r="L20" s="17">
        <v>100</v>
      </c>
      <c r="M20" s="17" t="s">
        <v>17</v>
      </c>
      <c r="N20" s="17" t="s">
        <v>19</v>
      </c>
      <c r="O20" s="21" t="str">
        <f t="shared" si="0"/>
        <v>Юнусова Наиля Габдулхаковна</v>
      </c>
      <c r="P20" s="17" t="str">
        <f>$P$17</f>
        <v>МБОУ "Школа 171"</v>
      </c>
      <c r="Q20" s="17"/>
    </row>
    <row r="21" spans="1:17" x14ac:dyDescent="0.25">
      <c r="A21" s="17">
        <v>19</v>
      </c>
      <c r="B21" s="14">
        <v>16056610952</v>
      </c>
      <c r="C21" s="21" t="str">
        <f>st2_protocoldata_subj!C17</f>
        <v>Хайдарова</v>
      </c>
      <c r="D21" s="21" t="str">
        <f>st2_protocoldata_subj!D17</f>
        <v>Амира</v>
      </c>
      <c r="E21" s="21" t="str">
        <f>st2_protocoldata_subj!E17</f>
        <v>Зиедиллоевна</v>
      </c>
      <c r="F21" s="21" t="str">
        <f>st2_protocoldata_subj!F17</f>
        <v>ж</v>
      </c>
      <c r="G21" s="20">
        <f>st2_protocoldata_subj!$G$17</f>
        <v>38918</v>
      </c>
      <c r="H21" s="21" t="str">
        <f>st2_protocoldata_subj!H17</f>
        <v>нет</v>
      </c>
      <c r="I21" s="21">
        <f>st2_protocoldata_subj!I17</f>
        <v>11</v>
      </c>
      <c r="J21" s="21">
        <f>st2_protocoldata_subj!J17</f>
        <v>11</v>
      </c>
      <c r="K21" s="21" t="s">
        <v>114</v>
      </c>
      <c r="L21" s="21" t="s">
        <v>87</v>
      </c>
      <c r="M21" s="21" t="str">
        <f>st2_protocoldata_subj!M17</f>
        <v>участник</v>
      </c>
      <c r="N21" s="21" t="str">
        <f>st2_protocoldata_subj!N17</f>
        <v>нет</v>
      </c>
      <c r="O21" s="21" t="str">
        <f t="shared" si="0"/>
        <v>Юнусова Наиля Габдулхаковна</v>
      </c>
      <c r="P21" s="17" t="str">
        <f>$P$17</f>
        <v>МБОУ "Школа 171"</v>
      </c>
      <c r="Q21" s="17"/>
    </row>
    <row r="22" spans="1:17" x14ac:dyDescent="0.25">
      <c r="A22" s="17">
        <v>20</v>
      </c>
      <c r="B22" s="14" t="s">
        <v>118</v>
      </c>
      <c r="C22" s="21" t="str">
        <f>st2_protocoldata_subj!C16</f>
        <v>Балонина</v>
      </c>
      <c r="D22" s="21" t="str">
        <f>st2_protocoldata_subj!D16</f>
        <v>Ангелина</v>
      </c>
      <c r="E22" s="21" t="str">
        <f>st2_protocoldata_subj!E16</f>
        <v>Алексеевна</v>
      </c>
      <c r="F22" s="21" t="str">
        <f>st2_protocoldata_subj!F16</f>
        <v>ж</v>
      </c>
      <c r="G22" s="20">
        <f>st2_protocoldata_subj!$G$16</f>
        <v>38752</v>
      </c>
      <c r="H22" s="21" t="str">
        <f>st2_protocoldata_subj!H16</f>
        <v>нет</v>
      </c>
      <c r="I22" s="21">
        <f>st2_protocoldata_subj!I16</f>
        <v>11</v>
      </c>
      <c r="J22" s="21">
        <f>st2_protocoldata_subj!J16</f>
        <v>11</v>
      </c>
      <c r="K22" s="21" t="s">
        <v>115</v>
      </c>
      <c r="L22" s="21" t="s">
        <v>87</v>
      </c>
      <c r="M22" s="21" t="str">
        <f>st2_protocoldata_subj!M16</f>
        <v>участник</v>
      </c>
      <c r="N22" s="21" t="str">
        <f>st2_protocoldata_subj!N16</f>
        <v>нет</v>
      </c>
      <c r="O22" s="21" t="str">
        <f t="shared" si="0"/>
        <v>Юнусова Наиля Габдулхаковна</v>
      </c>
      <c r="P22" s="17" t="str">
        <f>$P$17</f>
        <v>МБОУ "Школа 171"</v>
      </c>
      <c r="Q22" s="17"/>
    </row>
    <row r="23" spans="1:17" x14ac:dyDescent="0.25">
      <c r="A23" s="24"/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493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st2_protocoldata_subj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phpMyAdmin 5.2.1</dc:creator>
  <cp:lastModifiedBy>СОШ №171</cp:lastModifiedBy>
  <cp:revision>39</cp:revision>
  <dcterms:created xsi:type="dcterms:W3CDTF">2023-06-20T10:38:48Z</dcterms:created>
  <dcterms:modified xsi:type="dcterms:W3CDTF">2023-10-21T07:11:31Z</dcterms:modified>
  <dc:language>ru-RU</dc:language>
</cp:coreProperties>
</file>